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uario\Desktop\CONSEJOS\CONSEJO DIRECTIVO\XL SESIÓN DE CONSEJO DIRECTIVO\CARPETA DIGITAL 40\CARPETA DIGITAL 40\Hipervinculos\"/>
    </mc:Choice>
  </mc:AlternateContent>
  <xr:revisionPtr revIDLastSave="0" documentId="13_ncr:1_{A5A0862F-89BE-4563-9705-2ED3ECBC44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  <c r="D17" i="3"/>
  <c r="E6" i="3" s="1"/>
  <c r="G14" i="3"/>
  <c r="G15" i="3"/>
  <c r="G16" i="3"/>
  <c r="G13" i="3"/>
  <c r="E17" i="3"/>
  <c r="E7" i="3" s="1"/>
  <c r="F17" i="3"/>
  <c r="E8" i="3" s="1"/>
  <c r="G17" i="3" l="1"/>
  <c r="G20" i="3" s="1"/>
  <c r="E9" i="3"/>
</calcChain>
</file>

<file path=xl/sharedStrings.xml><?xml version="1.0" encoding="utf-8"?>
<sst xmlns="http://schemas.openxmlformats.org/spreadsheetml/2006/main" count="19" uniqueCount="15">
  <si>
    <t xml:space="preserve">CAPÍTULO </t>
  </si>
  <si>
    <t>DEFINICIÓN</t>
  </si>
  <si>
    <t>ESTATAL</t>
  </si>
  <si>
    <t>FEDERAL</t>
  </si>
  <si>
    <t>PROPIOS</t>
  </si>
  <si>
    <t>TOTAL</t>
  </si>
  <si>
    <t>SERVICIOS PERSONALES</t>
  </si>
  <si>
    <t>20000</t>
  </si>
  <si>
    <t>MATERIALES Y SUMINISTROS</t>
  </si>
  <si>
    <t>30000</t>
  </si>
  <si>
    <t>SERVICIOS GENERALES</t>
  </si>
  <si>
    <t xml:space="preserve">UNIVERSIDAD TECNOLÓGICA DE GUAYMAS </t>
  </si>
  <si>
    <t>TRANSFERENCIAS, ASIGNACIONES, SUBSIDIOS Y OTROS.</t>
  </si>
  <si>
    <t>BIENES MUEBLES E INMUEBLES</t>
  </si>
  <si>
    <t xml:space="preserve"> PRESUPUESTO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</si>
</sst>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 applyNumberFormat="0" applyBorder="0" applyAlignment="0"/>
  </cellStyleXfs>
  <cellXfs count="21">
    <xf numFmtId="0" fontId="0" fillId="0" borderId="0" xfId="0"/>
    <xf numFmtId="0" fontId="2" fillId="2" borderId="0" xfId="0" applyFont="1" applyFill="1" applyAlignment="1">
      <alignment horizontal="center" vertical="center"/>
    </xf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2" xfId="0" applyBorder="1"/>
    <xf numFmtId="44" fontId="0" fillId="0" borderId="0" xfId="1" applyFont="1"/>
    <xf numFmtId="9" fontId="0" fillId="0" borderId="0" xfId="2" applyFont="1"/>
    <xf numFmtId="0" fontId="0" fillId="0" borderId="1" xfId="0" applyBorder="1"/>
    <xf numFmtId="44" fontId="5" fillId="0" borderId="1" xfId="1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44" fontId="3" fillId="0" borderId="1" xfId="0" applyNumberFormat="1" applyFont="1" applyBorder="1"/>
    <xf numFmtId="0" fontId="8" fillId="0" borderId="0" xfId="0" applyFont="1"/>
    <xf numFmtId="0" fontId="0" fillId="0" borderId="1" xfId="0" applyBorder="1" applyAlignment="1">
      <alignment horizontal="left"/>
    </xf>
    <xf numFmtId="0" fontId="3" fillId="3" borderId="1" xfId="0" applyFont="1" applyFill="1" applyBorder="1"/>
    <xf numFmtId="44" fontId="3" fillId="3" borderId="1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5">
    <cellStyle name="Moneda" xfId="1" builtinId="4"/>
    <cellStyle name="Normal" xfId="0" builtinId="0"/>
    <cellStyle name="Normal 2 2" xfId="4" xr:uid="{00000000-0005-0000-0000-000002000000}"/>
    <cellStyle name="Normal 3 2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1506998</xdr:colOff>
      <xdr:row>1</xdr:row>
      <xdr:rowOff>63482</xdr:rowOff>
    </xdr:from>
    <xdr:to>
      <xdr:col>6</xdr:col>
      <xdr:colOff>1894842</xdr:colOff>
      <xdr:row>3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E9CC2D-7EEE-974E-847F-C61C7C685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9198" y="253982"/>
          <a:ext cx="2343644" cy="558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203200</xdr:colOff>
      <xdr:row>0</xdr:row>
      <xdr:rowOff>127000</xdr:rowOff>
    </xdr:from>
    <xdr:to>
      <xdr:col>2</xdr:col>
      <xdr:colOff>1613160</xdr:colOff>
      <xdr:row>4</xdr:row>
      <xdr:rowOff>88900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17B17C-03F2-CD46-B76D-470C40112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27000"/>
          <a:ext cx="2692660" cy="812800"/>
        </a:xfrm>
        <a:prstGeom prst="rect">
          <a:avLst/>
        </a:prstGeom>
      </xdr:spPr>
    </xdr:pic>
    <xdr:clientData/>
  </xdr:twoCellAnchor>
  <xdr:twoCellAnchor>
    <xdr:from>
      <xdr:col>2</xdr:col>
      <xdr:colOff>465342</xdr:colOff>
      <xdr:row>21</xdr:row>
      <xdr:rowOff>174504</xdr:rowOff>
    </xdr:from>
    <xdr:to>
      <xdr:col>3</xdr:col>
      <xdr:colOff>1308777</xdr:colOff>
      <xdr:row>26</xdr:row>
      <xdr:rowOff>174504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FAE775D-4415-48C7-BDFF-6F8681FF130A}"/>
            </a:ext>
          </a:extLst>
        </xdr:cNvPr>
        <xdr:cNvSpPr txBox="1"/>
      </xdr:nvSpPr>
      <xdr:spPr>
        <a:xfrm>
          <a:off x="1592346" y="4857023"/>
          <a:ext cx="2806603" cy="9452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ELABORÓ</a:t>
          </a:r>
        </a:p>
        <a:p>
          <a:pPr algn="ctr"/>
          <a:r>
            <a:rPr lang="es-MX" sz="1100"/>
            <a:t>MTRA. EDNA ESPERANZA ALDAY SALCIDO</a:t>
          </a:r>
        </a:p>
        <a:p>
          <a:pPr algn="ctr"/>
          <a:r>
            <a:rPr lang="es-MX" sz="1100"/>
            <a:t>DIRECTORA DE ADMON Y  FINANZAS</a:t>
          </a:r>
        </a:p>
      </xdr:txBody>
    </xdr:sp>
    <xdr:clientData/>
  </xdr:twoCellAnchor>
  <xdr:twoCellAnchor>
    <xdr:from>
      <xdr:col>4</xdr:col>
      <xdr:colOff>916145</xdr:colOff>
      <xdr:row>21</xdr:row>
      <xdr:rowOff>181775</xdr:rowOff>
    </xdr:from>
    <xdr:to>
      <xdr:col>6</xdr:col>
      <xdr:colOff>283569</xdr:colOff>
      <xdr:row>26</xdr:row>
      <xdr:rowOff>181775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3B09376-AA39-4FD5-8E7B-EAAF55A2E165}"/>
            </a:ext>
          </a:extLst>
        </xdr:cNvPr>
        <xdr:cNvSpPr txBox="1"/>
      </xdr:nvSpPr>
      <xdr:spPr>
        <a:xfrm>
          <a:off x="5722271" y="4864294"/>
          <a:ext cx="2799332" cy="9452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VALIDÓ</a:t>
          </a:r>
        </a:p>
        <a:p>
          <a:pPr algn="ctr"/>
          <a:r>
            <a:rPr lang="es-MX" sz="1100"/>
            <a:t>LIC. JAVIER ENRIQUE CARRIZALES SALAZAR</a:t>
          </a:r>
        </a:p>
        <a:p>
          <a:pPr algn="ctr"/>
          <a:r>
            <a:rPr lang="es-MX" sz="1100"/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0"/>
  <sheetViews>
    <sheetView tabSelected="1" topLeftCell="A13" zoomScale="131" zoomScaleNormal="80" workbookViewId="0">
      <selection activeCell="I22" sqref="I22"/>
    </sheetView>
  </sheetViews>
  <sheetFormatPr baseColWidth="10" defaultRowHeight="15" x14ac:dyDescent="0.25"/>
  <cols>
    <col min="1" max="1" width="3.140625" customWidth="1"/>
    <col min="2" max="2" width="13.7109375" customWidth="1"/>
    <col min="3" max="3" width="29.42578125" customWidth="1"/>
    <col min="4" max="7" width="25.7109375" customWidth="1"/>
    <col min="8" max="8" width="14.140625" bestFit="1" customWidth="1"/>
    <col min="9" max="9" width="14.42578125" customWidth="1"/>
    <col min="10" max="10" width="27" customWidth="1"/>
    <col min="11" max="17" width="19.140625" customWidth="1"/>
    <col min="18" max="18" width="20.140625" customWidth="1"/>
  </cols>
  <sheetData>
    <row r="2" spans="2:13" ht="18.75" x14ac:dyDescent="0.3">
      <c r="D2" s="19" t="s">
        <v>11</v>
      </c>
      <c r="E2" s="19"/>
      <c r="F2" s="19"/>
      <c r="G2" s="5"/>
    </row>
    <row r="3" spans="2:13" ht="18.75" customHeight="1" x14ac:dyDescent="0.3">
      <c r="D3" s="20" t="s">
        <v>14</v>
      </c>
      <c r="E3" s="20"/>
      <c r="F3" s="20"/>
      <c r="G3" s="6"/>
    </row>
    <row r="5" spans="2:13" ht="28.5" x14ac:dyDescent="0.45">
      <c r="E5" s="15">
        <v>2025</v>
      </c>
    </row>
    <row r="6" spans="2:13" x14ac:dyDescent="0.25">
      <c r="D6" s="7" t="s">
        <v>2</v>
      </c>
      <c r="E6" s="2">
        <f>D17</f>
        <v>13902429.969999999</v>
      </c>
      <c r="K6" s="8"/>
      <c r="M6" s="8"/>
    </row>
    <row r="7" spans="2:13" x14ac:dyDescent="0.25">
      <c r="D7" s="7" t="s">
        <v>3</v>
      </c>
      <c r="E7" s="2">
        <f>E17</f>
        <v>13902429.969999999</v>
      </c>
      <c r="K7" s="4"/>
    </row>
    <row r="8" spans="2:13" x14ac:dyDescent="0.25">
      <c r="D8" s="7" t="s">
        <v>4</v>
      </c>
      <c r="E8" s="2">
        <f>F17</f>
        <v>2517826</v>
      </c>
    </row>
    <row r="9" spans="2:13" x14ac:dyDescent="0.25">
      <c r="E9" s="3">
        <f>SUM(E6:E8)</f>
        <v>30322685.939999998</v>
      </c>
      <c r="K9" s="8"/>
    </row>
    <row r="10" spans="2:13" x14ac:dyDescent="0.25">
      <c r="E10" s="4"/>
    </row>
    <row r="12" spans="2:13" x14ac:dyDescent="0.25"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  <c r="G12" s="1" t="s">
        <v>5</v>
      </c>
    </row>
    <row r="13" spans="2:13" ht="23.25" customHeight="1" x14ac:dyDescent="0.25">
      <c r="B13" s="12">
        <v>10000</v>
      </c>
      <c r="C13" s="13" t="s">
        <v>6</v>
      </c>
      <c r="D13" s="11">
        <v>10721794.199999999</v>
      </c>
      <c r="E13" s="11">
        <v>10721794.199999999</v>
      </c>
      <c r="F13" s="11"/>
      <c r="G13" s="11">
        <f>SUM(D13:F13)</f>
        <v>21443588.399999999</v>
      </c>
      <c r="I13" s="9"/>
      <c r="J13" s="4"/>
      <c r="K13" s="8"/>
    </row>
    <row r="14" spans="2:13" ht="23.25" customHeight="1" x14ac:dyDescent="0.25">
      <c r="B14" s="12" t="s">
        <v>7</v>
      </c>
      <c r="C14" s="13" t="s">
        <v>8</v>
      </c>
      <c r="D14" s="11"/>
      <c r="E14" s="11">
        <v>941002.44</v>
      </c>
      <c r="F14" s="11">
        <v>1042261.44</v>
      </c>
      <c r="G14" s="11">
        <f t="shared" ref="G14:G16" si="0">SUM(D14:F14)</f>
        <v>1983263.88</v>
      </c>
      <c r="I14" s="9"/>
      <c r="J14" s="4"/>
    </row>
    <row r="15" spans="2:13" ht="23.25" customHeight="1" x14ac:dyDescent="0.25">
      <c r="B15" s="12" t="s">
        <v>9</v>
      </c>
      <c r="C15" s="13" t="s">
        <v>10</v>
      </c>
      <c r="D15" s="11">
        <v>3180635.77</v>
      </c>
      <c r="E15" s="11">
        <v>2239633.33</v>
      </c>
      <c r="F15" s="11">
        <v>707725.24</v>
      </c>
      <c r="G15" s="11">
        <f t="shared" si="0"/>
        <v>6127994.3399999999</v>
      </c>
      <c r="I15" s="9"/>
      <c r="J15" s="4"/>
    </row>
    <row r="16" spans="2:13" ht="23.25" customHeight="1" x14ac:dyDescent="0.25">
      <c r="B16" s="12">
        <v>40000</v>
      </c>
      <c r="C16" s="13" t="s">
        <v>12</v>
      </c>
      <c r="D16" s="11"/>
      <c r="E16" s="11"/>
      <c r="F16" s="11">
        <v>767839.32</v>
      </c>
      <c r="G16" s="11">
        <f t="shared" si="0"/>
        <v>767839.32</v>
      </c>
    </row>
    <row r="17" spans="2:10" x14ac:dyDescent="0.25">
      <c r="D17" s="14">
        <f>SUM(D13:D16)</f>
        <v>13902429.969999999</v>
      </c>
      <c r="E17" s="14">
        <f>SUM(E13:E16)</f>
        <v>13902429.969999999</v>
      </c>
      <c r="F17" s="14">
        <f>SUM(F13:F16)</f>
        <v>2517826</v>
      </c>
      <c r="G17" s="14">
        <f>SUM(G13:G16)</f>
        <v>30322685.939999998</v>
      </c>
      <c r="I17" s="4"/>
      <c r="J17" s="4"/>
    </row>
    <row r="19" spans="2:10" x14ac:dyDescent="0.25">
      <c r="B19" s="16">
        <v>50000</v>
      </c>
      <c r="C19" s="13" t="s">
        <v>13</v>
      </c>
      <c r="D19" s="11">
        <v>2500000</v>
      </c>
      <c r="E19" s="10"/>
      <c r="F19" s="10"/>
      <c r="G19" s="3">
        <f>D19</f>
        <v>2500000</v>
      </c>
    </row>
    <row r="20" spans="2:10" x14ac:dyDescent="0.25">
      <c r="F20" s="17" t="s">
        <v>5</v>
      </c>
      <c r="G20" s="18">
        <f>G17+G19</f>
        <v>32822685.939999998</v>
      </c>
    </row>
  </sheetData>
  <mergeCells count="2">
    <mergeCell ref="D2:F2"/>
    <mergeCell ref="D3:F3"/>
  </mergeCells>
  <pageMargins left="1.2649999999999999" right="0.7" top="0.75" bottom="0.75" header="0.3" footer="0.3"/>
  <pageSetup paperSize="9" scale="77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Marina Vega García</cp:lastModifiedBy>
  <cp:lastPrinted>2021-10-08T18:11:26Z</cp:lastPrinted>
  <dcterms:created xsi:type="dcterms:W3CDTF">2018-09-19T17:42:56Z</dcterms:created>
  <dcterms:modified xsi:type="dcterms:W3CDTF">2024-09-05T17:07:32Z</dcterms:modified>
</cp:coreProperties>
</file>